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관리자\Desktop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D4" i="1" s="1"/>
  <c r="C13" i="1"/>
  <c r="E4" i="1" l="1"/>
</calcChain>
</file>

<file path=xl/sharedStrings.xml><?xml version="1.0" encoding="utf-8"?>
<sst xmlns="http://schemas.openxmlformats.org/spreadsheetml/2006/main" count="70" uniqueCount="64">
  <si>
    <t xml:space="preserve">    공영주차장 운영 수익금 현황</t>
  </si>
  <si>
    <t>○ 기간 : 2022.1.1.~3.31.</t>
    <phoneticPr fontId="5" type="noConversion"/>
  </si>
  <si>
    <t>(단위 : 원)</t>
  </si>
  <si>
    <t>주차장명</t>
  </si>
  <si>
    <t>이월액
(2021.12.31.기준)</t>
    <phoneticPr fontId="5" type="noConversion"/>
  </si>
  <si>
    <t>수 입</t>
  </si>
  <si>
    <t>지 출</t>
  </si>
  <si>
    <t>잔 액</t>
  </si>
  <si>
    <t>모래내시장
공영주차장</t>
  </si>
  <si>
    <t>○ 수입내역</t>
  </si>
  <si>
    <t>구 분</t>
  </si>
  <si>
    <t>세부내역</t>
  </si>
  <si>
    <t xml:space="preserve">금 액 </t>
  </si>
  <si>
    <t>비 고</t>
  </si>
  <si>
    <t>이월액</t>
  </si>
  <si>
    <t>전월이월액</t>
  </si>
  <si>
    <t>주차수익</t>
  </si>
  <si>
    <t>주차요금</t>
  </si>
  <si>
    <t>무료주차권판매대금</t>
    <phoneticPr fontId="5" type="noConversion"/>
  </si>
  <si>
    <t>구월시장 : 158천원 뺄것</t>
    <phoneticPr fontId="5" type="noConversion"/>
  </si>
  <si>
    <t>차입금</t>
    <phoneticPr fontId="5" type="noConversion"/>
  </si>
  <si>
    <t>차입금</t>
    <phoneticPr fontId="5" type="noConversion"/>
  </si>
  <si>
    <t>온누리상품권환전수수료</t>
    <phoneticPr fontId="5" type="noConversion"/>
  </si>
  <si>
    <t>기타</t>
    <phoneticPr fontId="5" type="noConversion"/>
  </si>
  <si>
    <t>물품훼손대금</t>
    <phoneticPr fontId="5" type="noConversion"/>
  </si>
  <si>
    <t>합  계</t>
  </si>
  <si>
    <t xml:space="preserve"> ※ 구분 : 주차요금, 이자, 이월액</t>
  </si>
  <si>
    <t>○ 지출내역</t>
  </si>
  <si>
    <t>지출액</t>
  </si>
  <si>
    <t>인건비</t>
  </si>
  <si>
    <t>급여</t>
  </si>
  <si>
    <t>아르바이트비 포함</t>
  </si>
  <si>
    <t>시설관리비</t>
  </si>
  <si>
    <t>상.하수도요금</t>
  </si>
  <si>
    <t>주차장, 고객쉼터</t>
  </si>
  <si>
    <t>정기유지관리비</t>
  </si>
  <si>
    <r>
      <t>주차시스템,</t>
    </r>
    <r>
      <rPr>
        <sz val="10"/>
        <color rgb="FF000000"/>
        <rFont val="맑은 고딕"/>
        <family val="3"/>
        <charset val="129"/>
      </rPr>
      <t xml:space="preserve"> 고객쉼터 승강기</t>
    </r>
  </si>
  <si>
    <t>전기료</t>
  </si>
  <si>
    <t>주차장, 고객쉼터,시장입구간판(3곳)</t>
  </si>
  <si>
    <t>시설관련비품</t>
    <phoneticPr fontId="5" type="noConversion"/>
  </si>
  <si>
    <t>입출구차단기바구매(198천원),
승강기비상통화장치밧데리구매(44천원)</t>
    <phoneticPr fontId="5" type="noConversion"/>
  </si>
  <si>
    <t>통신비</t>
  </si>
  <si>
    <t>전화요금,인터넷요금, 단말기요금</t>
  </si>
  <si>
    <t>국.공유지사용료</t>
    <phoneticPr fontId="5" type="noConversion"/>
  </si>
  <si>
    <t>세무기장료</t>
  </si>
  <si>
    <t>법인세조정료(385천원)포함</t>
    <phoneticPr fontId="5" type="noConversion"/>
  </si>
  <si>
    <t xml:space="preserve">사무용품 </t>
  </si>
  <si>
    <t>주차권발급용지</t>
    <phoneticPr fontId="5" type="noConversion"/>
  </si>
  <si>
    <t>기타관리비</t>
  </si>
  <si>
    <t>비품</t>
    <phoneticPr fontId="5" type="noConversion"/>
  </si>
  <si>
    <t>커피,생수 외</t>
    <phoneticPr fontId="5" type="noConversion"/>
  </si>
  <si>
    <t>부가세</t>
  </si>
  <si>
    <t>1/4분기</t>
    <phoneticPr fontId="5" type="noConversion"/>
  </si>
  <si>
    <t>렌탈료</t>
  </si>
  <si>
    <t>복합기</t>
    <phoneticPr fontId="5" type="noConversion"/>
  </si>
  <si>
    <t>회비</t>
    <phoneticPr fontId="5" type="noConversion"/>
  </si>
  <si>
    <t>소방안전관리자 연회비</t>
    <phoneticPr fontId="5" type="noConversion"/>
  </si>
  <si>
    <t>방역비 및 청소</t>
    <phoneticPr fontId="5" type="noConversion"/>
  </si>
  <si>
    <t>정화조청소(12만원)</t>
    <phoneticPr fontId="5" type="noConversion"/>
  </si>
  <si>
    <t>복리후생비</t>
  </si>
  <si>
    <t>퇴직금적립</t>
  </si>
  <si>
    <t>상여금</t>
    <phoneticPr fontId="5" type="noConversion"/>
  </si>
  <si>
    <t>안종윤님</t>
    <phoneticPr fontId="5" type="noConversion"/>
  </si>
  <si>
    <t>합 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</si>
</sst>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9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0"/>
      <color rgb="FF0D0D0D"/>
      <name val="맑은 고딕"/>
      <family val="3"/>
      <charset val="129"/>
    </font>
    <font>
      <b/>
      <sz val="10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DDD9C3"/>
      </patternFill>
    </fill>
    <fill>
      <patternFill patternType="solid">
        <fgColor rgb="FFD9D9D9"/>
      </patternFill>
    </fill>
  </fills>
  <borders count="27">
    <border>
      <left/>
      <right/>
      <top/>
      <bottom/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 diagonalUp="1" diagonalDown="1">
      <left style="medium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2" fillId="0" borderId="0" xfId="0" applyNumberFormat="1" applyFont="1" applyAlignment="1">
      <alignment horizontal="center" vertical="center"/>
    </xf>
    <xf numFmtId="0" fontId="4" fillId="0" borderId="0" xfId="0" applyNumberFormat="1" applyFont="1">
      <alignment vertical="center"/>
    </xf>
    <xf numFmtId="41" fontId="0" fillId="0" borderId="0" xfId="1" applyNumberFormat="1" applyFont="1">
      <alignment vertical="center"/>
    </xf>
    <xf numFmtId="41" fontId="6" fillId="0" borderId="0" xfId="1" applyNumberFormat="1" applyFont="1" applyAlignment="1">
      <alignment horizontal="right" vertical="center"/>
    </xf>
    <xf numFmtId="0" fontId="7" fillId="0" borderId="1" xfId="0" applyNumberFormat="1" applyFont="1" applyBorder="1" applyAlignment="1">
      <alignment horizontal="center" vertical="center"/>
    </xf>
    <xf numFmtId="41" fontId="7" fillId="0" borderId="2" xfId="1" applyNumberFormat="1" applyFont="1" applyBorder="1" applyAlignment="1">
      <alignment horizontal="center" vertical="center" wrapText="1"/>
    </xf>
    <xf numFmtId="41" fontId="7" fillId="0" borderId="2" xfId="1" applyNumberFormat="1" applyFont="1" applyBorder="1" applyAlignment="1">
      <alignment horizontal="center" vertical="center"/>
    </xf>
    <xf numFmtId="41" fontId="7" fillId="0" borderId="3" xfId="1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 wrapText="1"/>
    </xf>
    <xf numFmtId="41" fontId="7" fillId="0" borderId="5" xfId="1" applyNumberFormat="1" applyFont="1" applyBorder="1" applyAlignment="1">
      <alignment horizontal="center" vertical="center"/>
    </xf>
    <xf numFmtId="41" fontId="8" fillId="0" borderId="5" xfId="1" applyNumberFormat="1" applyFont="1" applyBorder="1" applyAlignment="1">
      <alignment horizontal="center" vertical="center"/>
    </xf>
    <xf numFmtId="41" fontId="7" fillId="0" borderId="5" xfId="1" applyNumberFormat="1" applyFont="1" applyBorder="1">
      <alignment vertical="center"/>
    </xf>
    <xf numFmtId="41" fontId="7" fillId="0" borderId="6" xfId="1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41" fontId="6" fillId="0" borderId="0" xfId="1" applyNumberFormat="1" applyFont="1" applyBorder="1" applyAlignment="1">
      <alignment horizontal="right" vertical="center"/>
    </xf>
    <xf numFmtId="41" fontId="7" fillId="0" borderId="2" xfId="1" applyNumberFormat="1" applyFont="1" applyBorder="1" applyAlignment="1">
      <alignment horizontal="center" vertical="center"/>
    </xf>
    <xf numFmtId="41" fontId="7" fillId="0" borderId="3" xfId="1" applyNumberFormat="1" applyFont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 vertical="center"/>
    </xf>
    <xf numFmtId="41" fontId="7" fillId="0" borderId="8" xfId="1" applyNumberFormat="1" applyFont="1" applyBorder="1" applyAlignment="1">
      <alignment horizontal="center" vertical="center"/>
    </xf>
    <xf numFmtId="41" fontId="7" fillId="0" borderId="8" xfId="1" applyNumberFormat="1" applyFont="1" applyBorder="1" applyAlignment="1">
      <alignment horizontal="center" vertical="center"/>
    </xf>
    <xf numFmtId="41" fontId="7" fillId="0" borderId="9" xfId="1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41" fontId="8" fillId="0" borderId="8" xfId="1" applyNumberFormat="1" applyFont="1" applyBorder="1" applyAlignment="1">
      <alignment horizontal="center" vertical="center"/>
    </xf>
    <xf numFmtId="41" fontId="7" fillId="0" borderId="8" xfId="1" applyNumberFormat="1" applyFont="1" applyBorder="1" applyAlignment="1">
      <alignment horizontal="center" vertical="center" wrapText="1"/>
    </xf>
    <xf numFmtId="41" fontId="7" fillId="0" borderId="9" xfId="1" applyNumberFormat="1" applyFont="1" applyBorder="1" applyAlignment="1">
      <alignment horizontal="center" vertical="center" wrapText="1"/>
    </xf>
    <xf numFmtId="0" fontId="7" fillId="0" borderId="11" xfId="0" applyNumberFormat="1" applyFont="1" applyBorder="1" applyAlignment="1">
      <alignment horizontal="center" vertical="center"/>
    </xf>
    <xf numFmtId="41" fontId="7" fillId="0" borderId="12" xfId="1" applyNumberFormat="1" applyFont="1" applyBorder="1" applyAlignment="1">
      <alignment horizontal="center" vertical="center"/>
    </xf>
    <xf numFmtId="41" fontId="8" fillId="0" borderId="12" xfId="1" applyNumberFormat="1" applyFont="1" applyBorder="1" applyAlignment="1">
      <alignment horizontal="center" vertical="center"/>
    </xf>
    <xf numFmtId="0" fontId="7" fillId="0" borderId="13" xfId="0" applyNumberFormat="1" applyFont="1" applyBorder="1" applyAlignment="1">
      <alignment horizontal="center" vertical="center"/>
    </xf>
    <xf numFmtId="41" fontId="7" fillId="0" borderId="14" xfId="1" applyNumberFormat="1" applyFont="1" applyBorder="1" applyAlignment="1">
      <alignment horizontal="center" vertical="center" wrapText="1"/>
    </xf>
    <xf numFmtId="41" fontId="7" fillId="0" borderId="15" xfId="1" applyNumberFormat="1" applyFont="1" applyBorder="1" applyAlignment="1">
      <alignment horizontal="center" vertical="center" wrapText="1"/>
    </xf>
    <xf numFmtId="0" fontId="7" fillId="0" borderId="16" xfId="0" applyNumberFormat="1" applyFont="1" applyBorder="1" applyAlignment="1">
      <alignment horizontal="center" vertical="center"/>
    </xf>
    <xf numFmtId="41" fontId="7" fillId="0" borderId="17" xfId="1" applyNumberFormat="1" applyFont="1" applyBorder="1" applyAlignment="1">
      <alignment horizontal="center" vertical="center"/>
    </xf>
    <xf numFmtId="41" fontId="8" fillId="0" borderId="17" xfId="1" applyNumberFormat="1" applyFont="1" applyBorder="1" applyAlignment="1">
      <alignment horizontal="center" vertical="center"/>
    </xf>
    <xf numFmtId="41" fontId="6" fillId="0" borderId="17" xfId="1" applyNumberFormat="1" applyFont="1" applyBorder="1" applyAlignment="1">
      <alignment horizontal="center" vertical="center" wrapText="1"/>
    </xf>
    <xf numFmtId="41" fontId="6" fillId="0" borderId="18" xfId="1" applyNumberFormat="1" applyFont="1" applyBorder="1" applyAlignment="1">
      <alignment horizontal="center" vertical="center" wrapText="1"/>
    </xf>
    <xf numFmtId="0" fontId="7" fillId="2" borderId="19" xfId="0" applyNumberFormat="1" applyFont="1" applyFill="1" applyBorder="1" applyAlignment="1">
      <alignment horizontal="center" vertical="center"/>
    </xf>
    <xf numFmtId="41" fontId="7" fillId="2" borderId="20" xfId="1" applyNumberFormat="1" applyFont="1" applyFill="1" applyBorder="1" applyAlignment="1">
      <alignment horizontal="center" vertical="center"/>
    </xf>
    <xf numFmtId="41" fontId="7" fillId="2" borderId="20" xfId="1" applyNumberFormat="1" applyFont="1" applyFill="1" applyBorder="1" applyAlignment="1">
      <alignment horizontal="center" vertical="center"/>
    </xf>
    <xf numFmtId="41" fontId="7" fillId="2" borderId="21" xfId="1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1" fontId="9" fillId="0" borderId="2" xfId="1" applyNumberFormat="1" applyFont="1" applyFill="1" applyBorder="1" applyAlignment="1">
      <alignment horizontal="center" vertical="center"/>
    </xf>
    <xf numFmtId="41" fontId="9" fillId="0" borderId="2" xfId="1" applyNumberFormat="1" applyFont="1" applyFill="1" applyBorder="1" applyAlignment="1">
      <alignment horizontal="center" vertical="center"/>
    </xf>
    <xf numFmtId="41" fontId="9" fillId="0" borderId="3" xfId="1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 wrapText="1"/>
    </xf>
    <xf numFmtId="41" fontId="7" fillId="0" borderId="8" xfId="1" applyNumberFormat="1" applyFont="1" applyFill="1" applyBorder="1">
      <alignment vertical="center"/>
    </xf>
    <xf numFmtId="0" fontId="7" fillId="0" borderId="10" xfId="0" applyNumberFormat="1" applyFont="1" applyBorder="1" applyAlignment="1">
      <alignment vertical="center"/>
    </xf>
    <xf numFmtId="0" fontId="7" fillId="0" borderId="8" xfId="0" applyNumberFormat="1" applyFont="1" applyFill="1" applyBorder="1" applyAlignment="1">
      <alignment horizontal="center" vertical="center"/>
    </xf>
    <xf numFmtId="0" fontId="7" fillId="0" borderId="13" xfId="0" applyNumberFormat="1" applyFont="1" applyBorder="1" applyAlignment="1">
      <alignment vertical="center"/>
    </xf>
    <xf numFmtId="41" fontId="7" fillId="0" borderId="15" xfId="1" applyNumberFormat="1" applyFont="1" applyBorder="1" applyAlignment="1">
      <alignment horizontal="center" vertical="center"/>
    </xf>
    <xf numFmtId="0" fontId="7" fillId="0" borderId="22" xfId="0" applyNumberFormat="1" applyFont="1" applyBorder="1" applyAlignment="1">
      <alignment horizontal="center" vertical="center"/>
    </xf>
    <xf numFmtId="0" fontId="0" fillId="0" borderId="23" xfId="0" applyNumberFormat="1" applyBorder="1">
      <alignment vertical="center"/>
    </xf>
    <xf numFmtId="41" fontId="7" fillId="0" borderId="8" xfId="1" applyNumberFormat="1" applyFont="1" applyFill="1" applyBorder="1" applyAlignment="1">
      <alignment vertical="center"/>
    </xf>
    <xf numFmtId="41" fontId="6" fillId="0" borderId="8" xfId="1" applyNumberFormat="1" applyFont="1" applyBorder="1" applyAlignment="1">
      <alignment horizontal="center" vertical="center" wrapText="1"/>
    </xf>
    <xf numFmtId="41" fontId="6" fillId="0" borderId="9" xfId="1" applyNumberFormat="1" applyFont="1" applyBorder="1" applyAlignment="1">
      <alignment horizontal="center" vertical="center"/>
    </xf>
    <xf numFmtId="0" fontId="7" fillId="0" borderId="22" xfId="0" applyNumberFormat="1" applyFont="1" applyBorder="1" applyAlignment="1">
      <alignment horizontal="center" vertical="center"/>
    </xf>
    <xf numFmtId="41" fontId="6" fillId="0" borderId="14" xfId="1" applyNumberFormat="1" applyFont="1" applyBorder="1" applyAlignment="1">
      <alignment horizontal="center" vertical="center" wrapText="1"/>
    </xf>
    <xf numFmtId="41" fontId="6" fillId="0" borderId="15" xfId="1" applyNumberFormat="1" applyFont="1" applyBorder="1" applyAlignment="1">
      <alignment horizontal="center" vertical="center" wrapText="1"/>
    </xf>
    <xf numFmtId="0" fontId="7" fillId="0" borderId="24" xfId="0" applyNumberFormat="1" applyFont="1" applyBorder="1" applyAlignment="1">
      <alignment horizontal="center" vertical="center"/>
    </xf>
    <xf numFmtId="41" fontId="7" fillId="0" borderId="25" xfId="1" applyNumberFormat="1" applyFont="1" applyBorder="1" applyAlignment="1">
      <alignment horizontal="center" vertical="center" wrapText="1"/>
    </xf>
    <xf numFmtId="41" fontId="7" fillId="0" borderId="26" xfId="1" applyNumberFormat="1" applyFont="1" applyBorder="1" applyAlignment="1">
      <alignment horizontal="center" vertical="center" wrapText="1"/>
    </xf>
    <xf numFmtId="41" fontId="7" fillId="0" borderId="25" xfId="1" applyNumberFormat="1" applyFont="1" applyFill="1" applyBorder="1" applyAlignment="1" applyProtection="1">
      <alignment horizontal="center" vertical="center" wrapText="1"/>
    </xf>
    <xf numFmtId="41" fontId="7" fillId="0" borderId="26" xfId="1" applyNumberFormat="1" applyFont="1" applyFill="1" applyBorder="1" applyAlignment="1" applyProtection="1">
      <alignment horizontal="center" vertical="center" wrapText="1"/>
    </xf>
    <xf numFmtId="41" fontId="7" fillId="0" borderId="14" xfId="1" applyNumberFormat="1" applyFont="1" applyFill="1" applyBorder="1" applyAlignment="1" applyProtection="1">
      <alignment horizontal="center" vertical="center" wrapText="1"/>
    </xf>
    <xf numFmtId="41" fontId="7" fillId="0" borderId="15" xfId="1" applyNumberFormat="1" applyFont="1" applyFill="1" applyBorder="1" applyAlignment="1" applyProtection="1">
      <alignment horizontal="center" vertical="center" wrapText="1"/>
    </xf>
    <xf numFmtId="0" fontId="9" fillId="3" borderId="4" xfId="0" applyNumberFormat="1" applyFont="1" applyFill="1" applyBorder="1" applyAlignment="1">
      <alignment horizontal="center" vertical="center"/>
    </xf>
    <xf numFmtId="41" fontId="9" fillId="3" borderId="5" xfId="1" applyNumberFormat="1" applyFont="1" applyFill="1" applyBorder="1">
      <alignment vertical="center"/>
    </xf>
    <xf numFmtId="41" fontId="9" fillId="3" borderId="5" xfId="1" applyNumberFormat="1" applyFont="1" applyFill="1" applyBorder="1" applyAlignment="1">
      <alignment horizontal="center" vertical="center"/>
    </xf>
    <xf numFmtId="41" fontId="9" fillId="3" borderId="6" xfId="1" applyNumberFormat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>
      <selection activeCell="H14" sqref="H14"/>
    </sheetView>
  </sheetViews>
  <sheetFormatPr defaultRowHeight="16.5" x14ac:dyDescent="0.3"/>
  <cols>
    <col min="1" max="1" width="10.125" customWidth="1"/>
    <col min="2" max="2" width="18.125" bestFit="1" customWidth="1"/>
    <col min="3" max="3" width="13.375" customWidth="1"/>
    <col min="4" max="4" width="12.625" customWidth="1"/>
    <col min="5" max="5" width="21.75" customWidth="1"/>
  </cols>
  <sheetData>
    <row r="1" spans="1:5" ht="26.25" x14ac:dyDescent="0.3">
      <c r="A1" s="1" t="s">
        <v>0</v>
      </c>
      <c r="B1" s="1"/>
      <c r="C1" s="1"/>
      <c r="D1" s="1"/>
      <c r="E1" s="1"/>
    </row>
    <row r="2" spans="1:5" ht="17.25" thickBot="1" x14ac:dyDescent="0.35">
      <c r="A2" s="2" t="s">
        <v>1</v>
      </c>
      <c r="B2" s="3"/>
      <c r="C2" s="3"/>
      <c r="D2" s="3"/>
      <c r="E2" s="4" t="s">
        <v>2</v>
      </c>
    </row>
    <row r="3" spans="1:5" ht="40.5" x14ac:dyDescent="0.3">
      <c r="A3" s="5" t="s">
        <v>3</v>
      </c>
      <c r="B3" s="6" t="s">
        <v>4</v>
      </c>
      <c r="C3" s="7" t="s">
        <v>5</v>
      </c>
      <c r="D3" s="7" t="s">
        <v>6</v>
      </c>
      <c r="E3" s="8" t="s">
        <v>7</v>
      </c>
    </row>
    <row r="4" spans="1:5" ht="27.75" thickBot="1" x14ac:dyDescent="0.35">
      <c r="A4" s="9" t="s">
        <v>8</v>
      </c>
      <c r="B4" s="10">
        <v>3871106</v>
      </c>
      <c r="C4" s="11">
        <v>44117184</v>
      </c>
      <c r="D4" s="12">
        <f>C35</f>
        <v>45599830</v>
      </c>
      <c r="E4" s="13">
        <f>B4+C4-D4</f>
        <v>2388460</v>
      </c>
    </row>
    <row r="5" spans="1:5" x14ac:dyDescent="0.3">
      <c r="A5" s="14"/>
      <c r="B5" s="15"/>
      <c r="C5" s="15"/>
      <c r="D5" s="15"/>
      <c r="E5" s="15"/>
    </row>
    <row r="6" spans="1:5" ht="17.25" thickBot="1" x14ac:dyDescent="0.35">
      <c r="A6" s="16" t="s">
        <v>9</v>
      </c>
      <c r="B6" s="3"/>
      <c r="C6" s="3"/>
      <c r="D6" s="17" t="s">
        <v>2</v>
      </c>
      <c r="E6" s="17"/>
    </row>
    <row r="7" spans="1:5" ht="20.100000000000001" customHeight="1" x14ac:dyDescent="0.3">
      <c r="A7" s="5" t="s">
        <v>10</v>
      </c>
      <c r="B7" s="7" t="s">
        <v>11</v>
      </c>
      <c r="C7" s="7" t="s">
        <v>12</v>
      </c>
      <c r="D7" s="18" t="s">
        <v>13</v>
      </c>
      <c r="E7" s="19"/>
    </row>
    <row r="8" spans="1:5" ht="20.100000000000001" customHeight="1" x14ac:dyDescent="0.3">
      <c r="A8" s="20" t="s">
        <v>14</v>
      </c>
      <c r="B8" s="21" t="s">
        <v>15</v>
      </c>
      <c r="C8" s="21">
        <v>3871106</v>
      </c>
      <c r="D8" s="22"/>
      <c r="E8" s="23"/>
    </row>
    <row r="9" spans="1:5" ht="20.100000000000001" customHeight="1" x14ac:dyDescent="0.3">
      <c r="A9" s="24" t="s">
        <v>16</v>
      </c>
      <c r="B9" s="21" t="s">
        <v>17</v>
      </c>
      <c r="C9" s="25">
        <v>30767184</v>
      </c>
      <c r="D9" s="26"/>
      <c r="E9" s="27"/>
    </row>
    <row r="10" spans="1:5" ht="20.100000000000001" customHeight="1" x14ac:dyDescent="0.3">
      <c r="A10" s="28"/>
      <c r="B10" s="29" t="s">
        <v>18</v>
      </c>
      <c r="C10" s="30">
        <v>2850000</v>
      </c>
      <c r="D10" s="26" t="s">
        <v>19</v>
      </c>
      <c r="E10" s="27"/>
    </row>
    <row r="11" spans="1:5" ht="20.100000000000001" customHeight="1" x14ac:dyDescent="0.3">
      <c r="A11" s="31" t="s">
        <v>20</v>
      </c>
      <c r="B11" s="29" t="s">
        <v>21</v>
      </c>
      <c r="C11" s="30">
        <v>10000000</v>
      </c>
      <c r="D11" s="32" t="s">
        <v>22</v>
      </c>
      <c r="E11" s="33"/>
    </row>
    <row r="12" spans="1:5" ht="20.100000000000001" customHeight="1" thickBot="1" x14ac:dyDescent="0.35">
      <c r="A12" s="34" t="s">
        <v>23</v>
      </c>
      <c r="B12" s="35" t="s">
        <v>24</v>
      </c>
      <c r="C12" s="36">
        <v>500000</v>
      </c>
      <c r="D12" s="37"/>
      <c r="E12" s="38"/>
    </row>
    <row r="13" spans="1:5" ht="20.100000000000001" customHeight="1" thickTop="1" thickBot="1" x14ac:dyDescent="0.35">
      <c r="A13" s="39" t="s">
        <v>25</v>
      </c>
      <c r="B13" s="40"/>
      <c r="C13" s="40">
        <f>SUM(C8:C12)</f>
        <v>47988290</v>
      </c>
      <c r="D13" s="41"/>
      <c r="E13" s="42"/>
    </row>
    <row r="14" spans="1:5" x14ac:dyDescent="0.3">
      <c r="A14" s="16" t="s">
        <v>26</v>
      </c>
      <c r="B14" s="3"/>
      <c r="C14" s="3"/>
      <c r="D14" s="3"/>
      <c r="E14" s="3"/>
    </row>
    <row r="15" spans="1:5" x14ac:dyDescent="0.3">
      <c r="A15" s="16"/>
      <c r="B15" s="3"/>
      <c r="C15" s="3"/>
      <c r="D15" s="3"/>
      <c r="E15" s="3"/>
    </row>
    <row r="16" spans="1:5" x14ac:dyDescent="0.3">
      <c r="A16" s="16" t="s">
        <v>27</v>
      </c>
      <c r="B16" s="3"/>
      <c r="C16" s="3"/>
      <c r="D16" s="3"/>
      <c r="E16" s="3"/>
    </row>
    <row r="17" spans="1:5" ht="17.25" thickBot="1" x14ac:dyDescent="0.35">
      <c r="A17" s="16"/>
      <c r="B17" s="3"/>
      <c r="C17" s="3"/>
      <c r="D17" s="17" t="s">
        <v>2</v>
      </c>
      <c r="E17" s="17"/>
    </row>
    <row r="18" spans="1:5" ht="24.95" customHeight="1" x14ac:dyDescent="0.3">
      <c r="A18" s="43" t="s">
        <v>10</v>
      </c>
      <c r="B18" s="44" t="s">
        <v>11</v>
      </c>
      <c r="C18" s="44" t="s">
        <v>28</v>
      </c>
      <c r="D18" s="45" t="s">
        <v>13</v>
      </c>
      <c r="E18" s="46"/>
    </row>
    <row r="19" spans="1:5" ht="24.95" customHeight="1" x14ac:dyDescent="0.3">
      <c r="A19" s="20" t="s">
        <v>29</v>
      </c>
      <c r="B19" s="47" t="s">
        <v>30</v>
      </c>
      <c r="C19" s="48">
        <v>15880000</v>
      </c>
      <c r="D19" s="26" t="s">
        <v>31</v>
      </c>
      <c r="E19" s="27"/>
    </row>
    <row r="20" spans="1:5" ht="24.95" customHeight="1" x14ac:dyDescent="0.3">
      <c r="A20" s="49" t="s">
        <v>32</v>
      </c>
      <c r="B20" s="50" t="s">
        <v>33</v>
      </c>
      <c r="C20" s="48">
        <v>559280</v>
      </c>
      <c r="D20" s="22" t="s">
        <v>34</v>
      </c>
      <c r="E20" s="23"/>
    </row>
    <row r="21" spans="1:5" ht="24.95" customHeight="1" x14ac:dyDescent="0.3">
      <c r="A21" s="51"/>
      <c r="B21" s="50" t="s">
        <v>35</v>
      </c>
      <c r="C21" s="48">
        <v>1857900</v>
      </c>
      <c r="D21" s="26" t="s">
        <v>36</v>
      </c>
      <c r="E21" s="23"/>
    </row>
    <row r="22" spans="1:5" ht="24.95" customHeight="1" x14ac:dyDescent="0.3">
      <c r="A22" s="51"/>
      <c r="B22" s="50" t="s">
        <v>37</v>
      </c>
      <c r="C22" s="48">
        <v>6675200</v>
      </c>
      <c r="D22" s="22" t="s">
        <v>38</v>
      </c>
      <c r="E22" s="23"/>
    </row>
    <row r="23" spans="1:5" ht="48.75" customHeight="1" x14ac:dyDescent="0.3">
      <c r="A23" s="51"/>
      <c r="B23" s="50" t="s">
        <v>39</v>
      </c>
      <c r="C23" s="48">
        <v>242000</v>
      </c>
      <c r="D23" s="32" t="s">
        <v>40</v>
      </c>
      <c r="E23" s="52"/>
    </row>
    <row r="24" spans="1:5" ht="24.95" customHeight="1" x14ac:dyDescent="0.3">
      <c r="A24" s="20" t="s">
        <v>41</v>
      </c>
      <c r="B24" s="50" t="s">
        <v>41</v>
      </c>
      <c r="C24" s="48">
        <v>156000</v>
      </c>
      <c r="D24" s="26" t="s">
        <v>42</v>
      </c>
      <c r="E24" s="23"/>
    </row>
    <row r="25" spans="1:5" ht="24.95" customHeight="1" x14ac:dyDescent="0.3">
      <c r="A25" s="53"/>
      <c r="B25" s="50" t="s">
        <v>43</v>
      </c>
      <c r="C25" s="48">
        <v>12057630</v>
      </c>
      <c r="D25" s="32"/>
      <c r="E25" s="33"/>
    </row>
    <row r="26" spans="1:5" ht="24.95" customHeight="1" x14ac:dyDescent="0.3">
      <c r="A26" s="54"/>
      <c r="B26" s="50" t="s">
        <v>44</v>
      </c>
      <c r="C26" s="48">
        <v>1045000</v>
      </c>
      <c r="D26" s="26" t="s">
        <v>45</v>
      </c>
      <c r="E26" s="23"/>
    </row>
    <row r="27" spans="1:5" ht="24.95" customHeight="1" x14ac:dyDescent="0.3">
      <c r="A27" s="54"/>
      <c r="B27" s="50" t="s">
        <v>46</v>
      </c>
      <c r="C27" s="55">
        <v>660000</v>
      </c>
      <c r="D27" s="56" t="s">
        <v>47</v>
      </c>
      <c r="E27" s="57"/>
    </row>
    <row r="28" spans="1:5" ht="24.95" customHeight="1" x14ac:dyDescent="0.3">
      <c r="A28" s="58" t="s">
        <v>48</v>
      </c>
      <c r="B28" s="50" t="s">
        <v>49</v>
      </c>
      <c r="C28" s="55">
        <v>89280</v>
      </c>
      <c r="D28" s="59" t="s">
        <v>50</v>
      </c>
      <c r="E28" s="60"/>
    </row>
    <row r="29" spans="1:5" ht="24.95" customHeight="1" x14ac:dyDescent="0.3">
      <c r="A29" s="61"/>
      <c r="B29" s="50" t="s">
        <v>51</v>
      </c>
      <c r="C29" s="55">
        <v>3867540</v>
      </c>
      <c r="D29" s="62" t="s">
        <v>52</v>
      </c>
      <c r="E29" s="63"/>
    </row>
    <row r="30" spans="1:5" ht="24.95" customHeight="1" x14ac:dyDescent="0.3">
      <c r="A30" s="61"/>
      <c r="B30" s="50" t="s">
        <v>53</v>
      </c>
      <c r="C30" s="55">
        <v>462000</v>
      </c>
      <c r="D30" s="64" t="s">
        <v>54</v>
      </c>
      <c r="E30" s="65"/>
    </row>
    <row r="31" spans="1:5" ht="24.95" customHeight="1" x14ac:dyDescent="0.3">
      <c r="A31" s="61"/>
      <c r="B31" s="50" t="s">
        <v>55</v>
      </c>
      <c r="C31" s="55">
        <v>48000</v>
      </c>
      <c r="D31" s="66" t="s">
        <v>56</v>
      </c>
      <c r="E31" s="67"/>
    </row>
    <row r="32" spans="1:5" ht="24.95" customHeight="1" x14ac:dyDescent="0.3">
      <c r="A32" s="61"/>
      <c r="B32" s="50" t="s">
        <v>57</v>
      </c>
      <c r="C32" s="55">
        <v>200000</v>
      </c>
      <c r="D32" s="62" t="s">
        <v>58</v>
      </c>
      <c r="E32" s="63"/>
    </row>
    <row r="33" spans="1:5" ht="24.95" customHeight="1" x14ac:dyDescent="0.3">
      <c r="A33" s="58" t="s">
        <v>59</v>
      </c>
      <c r="B33" s="50" t="s">
        <v>60</v>
      </c>
      <c r="C33" s="55">
        <v>1500000</v>
      </c>
      <c r="D33" s="26"/>
      <c r="E33" s="27"/>
    </row>
    <row r="34" spans="1:5" ht="24.95" customHeight="1" x14ac:dyDescent="0.3">
      <c r="A34" s="61"/>
      <c r="B34" s="50" t="s">
        <v>61</v>
      </c>
      <c r="C34" s="55">
        <v>300000</v>
      </c>
      <c r="D34" s="26" t="s">
        <v>62</v>
      </c>
      <c r="E34" s="27"/>
    </row>
    <row r="35" spans="1:5" ht="24.95" customHeight="1" thickBot="1" x14ac:dyDescent="0.35">
      <c r="A35" s="68" t="s">
        <v>63</v>
      </c>
      <c r="B35" s="69"/>
      <c r="C35" s="69">
        <f>SUM(C19:C34)</f>
        <v>45599830</v>
      </c>
      <c r="D35" s="70"/>
      <c r="E35" s="71"/>
    </row>
  </sheetData>
  <mergeCells count="32">
    <mergeCell ref="A33:A34"/>
    <mergeCell ref="D33:E33"/>
    <mergeCell ref="D34:E34"/>
    <mergeCell ref="D35:E35"/>
    <mergeCell ref="D26:E26"/>
    <mergeCell ref="D27:E27"/>
    <mergeCell ref="A28:A32"/>
    <mergeCell ref="D28:E28"/>
    <mergeCell ref="D29:E29"/>
    <mergeCell ref="D30:E30"/>
    <mergeCell ref="D31:E31"/>
    <mergeCell ref="D32:E32"/>
    <mergeCell ref="D20:E20"/>
    <mergeCell ref="D21:E21"/>
    <mergeCell ref="D22:E22"/>
    <mergeCell ref="D23:E23"/>
    <mergeCell ref="D24:E24"/>
    <mergeCell ref="D25:E25"/>
    <mergeCell ref="D11:E11"/>
    <mergeCell ref="D12:E12"/>
    <mergeCell ref="D13:E13"/>
    <mergeCell ref="D17:E17"/>
    <mergeCell ref="D18:E18"/>
    <mergeCell ref="D19:E19"/>
    <mergeCell ref="A1:E1"/>
    <mergeCell ref="A5:E5"/>
    <mergeCell ref="D6:E6"/>
    <mergeCell ref="D7:E7"/>
    <mergeCell ref="D8:E8"/>
    <mergeCell ref="A9:A10"/>
    <mergeCell ref="D9:E9"/>
    <mergeCell ref="D10:E10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관리자</dc:creator>
  <cp:lastModifiedBy>관리자</cp:lastModifiedBy>
  <dcterms:created xsi:type="dcterms:W3CDTF">2022-04-18T05:37:49Z</dcterms:created>
  <dcterms:modified xsi:type="dcterms:W3CDTF">2022-04-18T05:40:29Z</dcterms:modified>
</cp:coreProperties>
</file>